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131"/>
  <workbookPr/>
  <mc:AlternateContent xmlns:mc="http://schemas.openxmlformats.org/markup-compatibility/2006">
    <mc:Choice Requires="x15">
      <x15ac:absPath xmlns:x15ac="http://schemas.microsoft.com/office/spreadsheetml/2010/11/ac" url="\\srvcandc1\Folderred$\loredanm\Desktop\Lavoro\Bandi e Gare ad evidenza pubblica\2026\GEP_17.7.2026_Arredi Palazzo Carli\"/>
    </mc:Choice>
  </mc:AlternateContent>
  <xr:revisionPtr revIDLastSave="0" documentId="13_ncr:1_{0777EC92-320A-479C-9B98-8D00723131E8}" xr6:coauthVersionLast="47" xr6:coauthVersionMax="47" xr10:uidLastSave="{00000000-0000-0000-0000-000000000000}"/>
  <bookViews>
    <workbookView xWindow="-120" yWindow="-120" windowWidth="29040" windowHeight="15720" tabRatio="829" xr2:uid="{00000000-000D-0000-FFFF-FFFF00000000}"/>
  </bookViews>
  <sheets>
    <sheet name="Pisarne- CAN Capodistria" sheetId="64" r:id="rId1"/>
    <sheet name="List1" sheetId="67" state="hidden" r:id="rId2"/>
  </sheets>
  <definedNames>
    <definedName name="_xlnm.Print_Area" localSheetId="0">'Pisarne- CAN Capodistria'!$A$1:$G$84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75" i="64" l="1"/>
  <c r="F72" i="64"/>
  <c r="F24" i="64"/>
  <c r="F21" i="64"/>
  <c r="F48" i="64"/>
  <c r="F69" i="64"/>
  <c r="F66" i="64"/>
  <c r="F63" i="64"/>
  <c r="F60" i="64"/>
  <c r="F42" i="64"/>
  <c r="F9" i="64"/>
  <c r="F45" i="64"/>
  <c r="F39" i="64"/>
  <c r="F36" i="64"/>
  <c r="F18" i="64"/>
  <c r="F15" i="64"/>
  <c r="F12" i="64"/>
  <c r="F77" i="64" l="1"/>
  <c r="F50" i="64"/>
  <c r="F26" i="64"/>
  <c r="F80" i="64" s="1"/>
</calcChain>
</file>

<file path=xl/sharedStrings.xml><?xml version="1.0" encoding="utf-8"?>
<sst xmlns="http://schemas.openxmlformats.org/spreadsheetml/2006/main" count="82" uniqueCount="46">
  <si>
    <t>količina</t>
  </si>
  <si>
    <t>kom</t>
  </si>
  <si>
    <t>skupaj</t>
  </si>
  <si>
    <t>cena/enoto</t>
  </si>
  <si>
    <t>E/M</t>
  </si>
  <si>
    <t>Opis</t>
  </si>
  <si>
    <t>OPREMA</t>
  </si>
  <si>
    <t>Pohištvo</t>
  </si>
  <si>
    <t>PISARNA  1</t>
  </si>
  <si>
    <t>PISALNA MIZA  Z ELEKTRIČNIM MEHANIZMOM 160*80 cm</t>
  </si>
  <si>
    <t>PISALNA MIZA  160*60*75 cm</t>
  </si>
  <si>
    <t>Pisalna miza iz iverala debeline 2,5 cm, robljena z ABS robom d.1 mm, noge iveral 1,8 cm, povezovalni element višine 40 cm . Barva po izboru projektanta.</t>
  </si>
  <si>
    <t>PREDALNIK 45*50*50</t>
  </si>
  <si>
    <t>Pisarna 1 = SKUPAJ:</t>
  </si>
  <si>
    <t>PISARNA  2</t>
  </si>
  <si>
    <t>Omara d.270*v.270*g.45 cm</t>
  </si>
  <si>
    <t>Omara d.360*v.260*g.45 cm</t>
  </si>
  <si>
    <t>Omara iz iverala d. 1,8 cm, robljena z ABS robom d.1 mm, police debeline 2,5 cm, sestavljena 4 sklopov po 90 cm, 1 sklop sestavljen iz 4 predalov spodaj zgoraj ličnica. Omara mora vsebovati ključavnico za zaklepanje, razporeditev polic po celotnem sestavu glede na višino fasciklov,ter možnost premikanja samih polic.  Barva po izboru projektanta.</t>
  </si>
  <si>
    <t>PISALNA MIZA  160*80*75 cm</t>
  </si>
  <si>
    <t>Pisalna miza iz iverala debeline 2,5 cm, robljena z ABS robom d.2 mm, noge iveral 1,8 cm, povezovalni element višine 40 cm. Vsebovati mora vtičnico z 2 šuko priključka ter 2 usb priklučka,viseči nosilec PC-ja z možnostjo pritrditve na ploščo pisalne mize. Barva po izboru projektanta.</t>
  </si>
  <si>
    <t>Omara iz iverala, debeline 1,8 cm, robljena z ABS robom d.1 mm, police debeline 2,5 cm, sestavljena 3 sklopov po 90 cm, sredinski del z osrednjim delom odprtih polic, spodaj ter zgoraj ličnica. Omara mora vsebovati ključavnico za zaklepanje, razporeditev polic po celotnem sestavu glede na višino fasciklov,ter možnost premikanja samih polic.  Barva po izboru projektanta.</t>
  </si>
  <si>
    <t>Delovna plošča iz iverala debeline 2,5 cm, robljena z ABS robom d.2 mm. Okvir za mizo z  električno nastavljivo višino in lahkotno zasnovo za hitro in enostavno sestavljanje, vsebovati mora vtičnico z 2 šuko priključka ter 2 usb priklučka povezovani elementi (hrbtenjača) za povezovanje el. kablov od poda do pisalne mize z možnostjo raztegovanja od 720 do 132 cm,viseči nosilec PC-ja z možnostjo pritrditve na ploščo pisalne mize. Barva po izboru projektanta.</t>
  </si>
  <si>
    <t>Sestav nizkih omara d.135*v.65*g.55 cm</t>
  </si>
  <si>
    <t>Sestav omar iz iverala d. 1,8 cm, robljena z ABS robom d.1 mm, police debeline 2,5 cm, sestavljena iz 1 predalnika z 3 predali širine 45 cm ter omare z ličnico širine 90 cm, Sestav omar mora vsebovati ključavnico za zaklepanje, razporeditev polic po celotnem sestavu glede na višino fasciklov,ter možnost premikanja samih polic.  Barva po izboru projektanta.</t>
  </si>
  <si>
    <t>Pisarna 2 = SKUPAJ:</t>
  </si>
  <si>
    <t>Stenska polica d.90*v.2,5*g.25 cm</t>
  </si>
  <si>
    <t>PISARNA  3- PRESIDENT</t>
  </si>
  <si>
    <t>KOM</t>
  </si>
  <si>
    <t>Omara iz iverala, debeline 1,8 cm, robljena z ABS robom d.1 mm, police debeline 2,5 cm, sestavljena 3 sklopov po 90 cm, sredinski del z osrednjim delom steklenih vrat, spodaj ter zgoraj ličnica. Omara mora vsebovati ključavnico za zaklepanje, razporeditev polic po celotnem sestavu glede na višino fasciklov,ter možnost premikanja samih polic. Omara mora vsebovati prostor za  vgradnjo sefa višine 115 cm globine 59 cm ter širine 53 cm, prostor za kavomat ter shranjevanje kozarcev. Barva po izboru projektanta.</t>
  </si>
  <si>
    <t>PISALNA MIZA  200*90*75 cm</t>
  </si>
  <si>
    <t>Pisalna miza iz iverala debeline 3,5 cm, robljena z ABS robom d.2 mm, noge iveral 3,5 cm, povezovalni element višine 40 cm. Barva po izboru projektanta.</t>
  </si>
  <si>
    <t>KONFERENČNA  MIZA  160*90*75 cm</t>
  </si>
  <si>
    <t>Konferenčna miza iz iverala debeline 3,5 cm, robljena z ABS robom d.2 mm, centralna noga iz kovine barve. Barva po izboru projektanta.</t>
  </si>
  <si>
    <t>Predalnik na kolesih z 3 predali za zaklepanje . Barva po izboru projektanta</t>
  </si>
  <si>
    <t>Konferenčna stolica, sedišče iz PU, kovinske noge. Barva po izboru projektanta</t>
  </si>
  <si>
    <t>Konferenčna stolica.</t>
  </si>
  <si>
    <t>Stenska polica z nevidnimi nosilci . Barva po izboru projektanta</t>
  </si>
  <si>
    <t>Sedežna garnitura (dvosed)</t>
  </si>
  <si>
    <t>Okvir iz vezane plošče. Oblazinjenje iz poliestra. Oblazinjenje iz poliuretanske pene (gostota sedeža 25 kg/m3, naslonjala 22 kg/m3). Jeklene noge z epoksi prašnim premazom. Barva tekstila po izboru projektanta</t>
  </si>
  <si>
    <t>Direktorska stolica</t>
  </si>
  <si>
    <t xml:space="preserve">
Gumijasta kolesa s premerom 60 mm
Piramidno aluminijasto podnožje s premerom 700 mm
Napreden vrtljiv in nagibni mehanizem z napenjalnikom
Okvir iz vezanega lesa, prekrit s poliuretansko peno
Črno oblazinjenje iz usnja
Aluminijasti oblazinjeni nasloni za roke </t>
  </si>
  <si>
    <t>Vrtljiv sedež iz vezane plošče z mehanizmom za vrnitev 360°. Jeklen okvir in noge z epoksi prašnim premazom. Oblazinjenje iz poliuretanske pene, gostota sedeža 28 kg/m3, gostota naslonjala 25 kg/m3. Oblazinjenje iz poliestra.</t>
  </si>
  <si>
    <t>PISARNA  3- PRESIDENT = SKUPAJ:</t>
  </si>
  <si>
    <t xml:space="preserve">SKUPAJ :       PISARNA 1 + PISARNA 2 + PISARNA 3_ PRESIDENT </t>
  </si>
  <si>
    <t>_________________________________________________________________________________________________________________________</t>
  </si>
  <si>
    <t>________________________________________________________________________________________________________________________</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</si>
</sst>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quot; &quot;[$€-424];[Red]&quot;-&quot;#,##0.00&quot; &quot;[$€-424]"/>
    <numFmt numFmtId="165" formatCode="#,##0.00\ &quot;€&quot;"/>
  </numFmts>
  <fonts count="34">
    <font>
      <sz val="11"/>
      <color rgb="FF000000"/>
      <name val="Arial CE"/>
      <charset val="238"/>
    </font>
    <font>
      <sz val="11"/>
      <color theme="1"/>
      <name val="Calibri"/>
      <family val="2"/>
      <charset val="238"/>
      <scheme val="minor"/>
    </font>
    <font>
      <sz val="11"/>
      <color theme="1"/>
      <name val="Calibri"/>
      <family val="2"/>
      <charset val="238"/>
      <scheme val="minor"/>
    </font>
    <font>
      <sz val="11"/>
      <color theme="1"/>
      <name val="Calibri"/>
      <family val="2"/>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b/>
      <i/>
      <sz val="16"/>
      <color rgb="FF000000"/>
      <name val="Arial CE"/>
      <charset val="238"/>
    </font>
    <font>
      <sz val="10"/>
      <color rgb="FF000000"/>
      <name val="Arial"/>
      <family val="2"/>
      <charset val="238"/>
    </font>
    <font>
      <b/>
      <i/>
      <u/>
      <sz val="11"/>
      <color rgb="FF000000"/>
      <name val="Arial CE"/>
      <charset val="238"/>
    </font>
    <font>
      <sz val="12"/>
      <color indexed="8"/>
      <name val="Calibri"/>
      <family val="2"/>
      <charset val="238"/>
    </font>
    <font>
      <sz val="10"/>
      <color indexed="8"/>
      <name val="Calibri"/>
      <family val="2"/>
      <charset val="238"/>
    </font>
    <font>
      <sz val="10"/>
      <color indexed="8"/>
      <name val="Avenir LT Std 35 Light"/>
      <charset val="238"/>
    </font>
    <font>
      <sz val="10"/>
      <name val="Arial"/>
      <family val="2"/>
      <charset val="238"/>
    </font>
    <font>
      <b/>
      <sz val="11"/>
      <color theme="1"/>
      <name val="Calibri"/>
      <family val="2"/>
      <charset val="238"/>
      <scheme val="minor"/>
    </font>
    <font>
      <sz val="11"/>
      <name val="Calibri"/>
      <family val="2"/>
      <charset val="238"/>
      <scheme val="minor"/>
    </font>
    <font>
      <b/>
      <sz val="11"/>
      <name val="Calibri"/>
      <family val="2"/>
      <charset val="238"/>
      <scheme val="minor"/>
    </font>
    <font>
      <sz val="11"/>
      <color indexed="8"/>
      <name val="Calibri"/>
      <family val="2"/>
      <charset val="238"/>
      <scheme val="minor"/>
    </font>
    <font>
      <b/>
      <sz val="11"/>
      <color indexed="8"/>
      <name val="Calibri"/>
      <family val="2"/>
      <charset val="238"/>
      <scheme val="minor"/>
    </font>
    <font>
      <sz val="11"/>
      <color theme="5"/>
      <name val="Calibri"/>
      <family val="2"/>
      <charset val="238"/>
      <scheme val="minor"/>
    </font>
    <font>
      <sz val="10"/>
      <color theme="1"/>
      <name val="Avenir LT Std 35 Light"/>
      <charset val="238"/>
    </font>
    <font>
      <sz val="11"/>
      <name val="Calibri"/>
      <family val="2"/>
      <scheme val="minor"/>
    </font>
    <font>
      <b/>
      <sz val="12"/>
      <color rgb="FF000000"/>
      <name val="Calibri"/>
      <family val="2"/>
      <charset val="238"/>
    </font>
    <font>
      <b/>
      <sz val="12"/>
      <color rgb="FF000000"/>
      <name val="Calibri"/>
      <family val="2"/>
      <charset val="238"/>
      <scheme val="minor"/>
    </font>
    <font>
      <sz val="12"/>
      <color indexed="8"/>
      <name val="Calibri"/>
      <family val="2"/>
      <charset val="238"/>
      <scheme val="minor"/>
    </font>
    <font>
      <b/>
      <sz val="18"/>
      <color theme="1"/>
      <name val="Calibri"/>
      <family val="2"/>
      <charset val="238"/>
      <scheme val="minor"/>
    </font>
  </fonts>
  <fills count="9">
    <fill>
      <patternFill patternType="none"/>
    </fill>
    <fill>
      <patternFill patternType="gray125"/>
    </fill>
    <fill>
      <patternFill patternType="solid">
        <fgColor theme="6" tint="0.59999389629810485"/>
        <bgColor indexed="64"/>
      </patternFill>
    </fill>
    <fill>
      <patternFill patternType="solid">
        <fgColor theme="6" tint="0.59999389629810485"/>
        <bgColor indexed="22"/>
      </patternFill>
    </fill>
    <fill>
      <patternFill patternType="solid">
        <fgColor theme="0" tint="-4.9989318521683403E-2"/>
        <bgColor indexed="64"/>
      </patternFill>
    </fill>
    <fill>
      <patternFill patternType="solid">
        <fgColor theme="2" tint="-0.249977111117893"/>
        <bgColor indexed="64"/>
      </patternFill>
    </fill>
    <fill>
      <patternFill patternType="solid">
        <fgColor theme="2" tint="-0.249977111117893"/>
        <bgColor indexed="22"/>
      </patternFill>
    </fill>
    <fill>
      <patternFill patternType="solid">
        <fgColor theme="0" tint="-0.14999847407452621"/>
        <bgColor indexed="64"/>
      </patternFill>
    </fill>
    <fill>
      <patternFill patternType="solid">
        <fgColor theme="0" tint="-0.34998626667073579"/>
        <bgColor indexed="64"/>
      </patternFill>
    </fill>
  </fills>
  <borders count="5">
    <border>
      <left/>
      <right/>
      <top/>
      <bottom/>
      <diagonal/>
    </border>
    <border>
      <left/>
      <right/>
      <top/>
      <bottom style="hair">
        <color indexed="8"/>
      </bottom>
      <diagonal/>
    </border>
    <border>
      <left/>
      <right style="hair">
        <color indexed="8"/>
      </right>
      <top style="hair">
        <color indexed="8"/>
      </top>
      <bottom style="hair">
        <color indexed="8"/>
      </bottom>
      <diagonal/>
    </border>
    <border>
      <left/>
      <right/>
      <top style="hair">
        <color indexed="8"/>
      </top>
      <bottom style="hair">
        <color indexed="8"/>
      </bottom>
      <diagonal/>
    </border>
    <border>
      <left style="hair">
        <color indexed="8"/>
      </left>
      <right/>
      <top style="hair">
        <color indexed="8"/>
      </top>
      <bottom style="hair">
        <color indexed="8"/>
      </bottom>
      <diagonal/>
    </border>
  </borders>
  <cellStyleXfs count="59">
    <xf numFmtId="0" fontId="0" fillId="0" borderId="0"/>
    <xf numFmtId="0" fontId="15" fillId="0" borderId="0" applyNumberFormat="0" applyBorder="0" applyProtection="0">
      <alignment horizontal="center"/>
    </xf>
    <xf numFmtId="0" fontId="15" fillId="0" borderId="0" applyNumberFormat="0" applyBorder="0" applyProtection="0">
      <alignment horizontal="center" textRotation="90"/>
    </xf>
    <xf numFmtId="0" fontId="16" fillId="0" borderId="0" applyNumberFormat="0" applyBorder="0" applyProtection="0"/>
    <xf numFmtId="0" fontId="17" fillId="0" borderId="0" applyNumberFormat="0" applyBorder="0" applyProtection="0"/>
    <xf numFmtId="164" fontId="17" fillId="0" borderId="0" applyBorder="0" applyProtection="0"/>
    <xf numFmtId="0" fontId="18" fillId="0" borderId="0" applyBorder="0" applyProtection="0"/>
    <xf numFmtId="0" fontId="21" fillId="0" borderId="0"/>
    <xf numFmtId="0" fontId="14" fillId="0" borderId="0"/>
    <xf numFmtId="0" fontId="13" fillId="0" borderId="0"/>
    <xf numFmtId="0" fontId="12" fillId="0" borderId="0"/>
    <xf numFmtId="0" fontId="11" fillId="0" borderId="0"/>
    <xf numFmtId="0" fontId="11" fillId="0" borderId="0"/>
    <xf numFmtId="0" fontId="11" fillId="0" borderId="0"/>
    <xf numFmtId="0" fontId="10" fillId="0" borderId="0"/>
    <xf numFmtId="0" fontId="10" fillId="0" borderId="0"/>
    <xf numFmtId="0" fontId="9" fillId="0" borderId="0"/>
    <xf numFmtId="0" fontId="9" fillId="0" borderId="0"/>
    <xf numFmtId="0" fontId="9" fillId="0" borderId="0"/>
    <xf numFmtId="0" fontId="8" fillId="0" borderId="0"/>
    <xf numFmtId="0" fontId="8" fillId="0" borderId="0"/>
    <xf numFmtId="0" fontId="8" fillId="0" borderId="0"/>
    <xf numFmtId="0" fontId="7" fillId="0" borderId="0"/>
    <xf numFmtId="0" fontId="7" fillId="0" borderId="0"/>
    <xf numFmtId="0" fontId="7" fillId="0" borderId="0"/>
    <xf numFmtId="0" fontId="7"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 fillId="0" borderId="0"/>
  </cellStyleXfs>
  <cellXfs count="52">
    <xf numFmtId="0" fontId="0" fillId="0" borderId="0" xfId="0"/>
    <xf numFmtId="0" fontId="18" fillId="0" borderId="0" xfId="6" applyBorder="1" applyProtection="1"/>
    <xf numFmtId="0" fontId="20" fillId="0" borderId="0" xfId="6" applyFont="1" applyBorder="1" applyProtection="1"/>
    <xf numFmtId="0" fontId="21" fillId="0" borderId="0" xfId="7"/>
    <xf numFmtId="0" fontId="25" fillId="0" borderId="0" xfId="6" applyFont="1" applyBorder="1" applyProtection="1"/>
    <xf numFmtId="0" fontId="25" fillId="3" borderId="4" xfId="6" applyFont="1" applyFill="1" applyBorder="1" applyProtection="1"/>
    <xf numFmtId="0" fontId="25" fillId="3" borderId="3" xfId="6" applyFont="1" applyFill="1" applyBorder="1" applyAlignment="1" applyProtection="1">
      <alignment horizontal="left"/>
    </xf>
    <xf numFmtId="0" fontId="25" fillId="3" borderId="2" xfId="6" applyFont="1" applyFill="1" applyBorder="1" applyAlignment="1" applyProtection="1">
      <alignment horizontal="left"/>
    </xf>
    <xf numFmtId="0" fontId="22" fillId="0" borderId="0" xfId="6" applyFont="1" applyBorder="1" applyProtection="1"/>
    <xf numFmtId="0" fontId="23" fillId="0" borderId="0" xfId="7" applyFont="1"/>
    <xf numFmtId="0" fontId="27" fillId="0" borderId="0" xfId="6" applyFont="1" applyBorder="1" applyProtection="1"/>
    <xf numFmtId="0" fontId="23" fillId="0" borderId="0" xfId="6" applyFont="1" applyBorder="1" applyAlignment="1" applyProtection="1">
      <alignment wrapText="1"/>
    </xf>
    <xf numFmtId="0" fontId="23" fillId="0" borderId="0" xfId="6" applyFont="1" applyBorder="1" applyProtection="1"/>
    <xf numFmtId="0" fontId="23" fillId="5" borderId="0" xfId="6" applyFont="1" applyFill="1" applyBorder="1" applyProtection="1"/>
    <xf numFmtId="0" fontId="22" fillId="6" borderId="1" xfId="6" applyFont="1" applyFill="1" applyBorder="1" applyAlignment="1" applyProtection="1">
      <alignment vertical="top"/>
    </xf>
    <xf numFmtId="0" fontId="28" fillId="0" borderId="0" xfId="6" applyFont="1" applyBorder="1" applyProtection="1"/>
    <xf numFmtId="0" fontId="22" fillId="4" borderId="0" xfId="6" applyFont="1" applyFill="1" applyBorder="1" applyProtection="1"/>
    <xf numFmtId="0" fontId="19" fillId="2" borderId="0" xfId="6" applyFont="1" applyFill="1" applyBorder="1" applyProtection="1"/>
    <xf numFmtId="0" fontId="4" fillId="0" borderId="0" xfId="6" applyFont="1" applyBorder="1" applyProtection="1"/>
    <xf numFmtId="0" fontId="4" fillId="6" borderId="1" xfId="6" applyFont="1" applyFill="1" applyBorder="1" applyProtection="1"/>
    <xf numFmtId="0" fontId="24" fillId="4" borderId="0" xfId="6" applyFont="1" applyFill="1" applyBorder="1" applyAlignment="1" applyProtection="1">
      <alignment wrapText="1"/>
    </xf>
    <xf numFmtId="0" fontId="25" fillId="0" borderId="0" xfId="6" applyFont="1" applyBorder="1" applyAlignment="1" applyProtection="1">
      <alignment horizontal="left"/>
    </xf>
    <xf numFmtId="0" fontId="24" fillId="0" borderId="0" xfId="7" applyFont="1"/>
    <xf numFmtId="0" fontId="3" fillId="0" borderId="0" xfId="6" applyFont="1" applyBorder="1" applyAlignment="1" applyProtection="1">
      <alignment horizontal="left" vertical="top"/>
    </xf>
    <xf numFmtId="4" fontId="25" fillId="0" borderId="0" xfId="6" applyNumberFormat="1" applyFont="1" applyBorder="1" applyProtection="1"/>
    <xf numFmtId="4" fontId="23" fillId="0" borderId="0" xfId="7" applyNumberFormat="1" applyFont="1"/>
    <xf numFmtId="4" fontId="23" fillId="5" borderId="0" xfId="6" applyNumberFormat="1" applyFont="1" applyFill="1" applyBorder="1" applyProtection="1"/>
    <xf numFmtId="0" fontId="29" fillId="0" borderId="0" xfId="7" applyFont="1" applyAlignment="1">
      <alignment horizontal="left" wrapText="1"/>
    </xf>
    <xf numFmtId="0" fontId="2" fillId="0" borderId="0" xfId="7" applyFont="1" applyAlignment="1">
      <alignment horizontal="left" vertical="top" wrapText="1"/>
    </xf>
    <xf numFmtId="0" fontId="1" fillId="0" borderId="0" xfId="7" applyFont="1" applyAlignment="1">
      <alignment horizontal="left" vertical="top" wrapText="1"/>
    </xf>
    <xf numFmtId="0" fontId="25" fillId="0" borderId="0" xfId="6" applyFont="1" applyBorder="1" applyAlignment="1" applyProtection="1">
      <alignment horizontal="left" vertical="top"/>
    </xf>
    <xf numFmtId="0" fontId="24" fillId="0" borderId="0" xfId="6" applyFont="1" applyBorder="1" applyAlignment="1" applyProtection="1">
      <alignment wrapText="1"/>
    </xf>
    <xf numFmtId="0" fontId="26" fillId="4" borderId="0" xfId="6" applyFont="1" applyFill="1" applyBorder="1" applyProtection="1"/>
    <xf numFmtId="0" fontId="22" fillId="7" borderId="0" xfId="6" applyFont="1" applyFill="1" applyBorder="1" applyProtection="1"/>
    <xf numFmtId="0" fontId="25" fillId="3" borderId="2" xfId="6" applyFont="1" applyFill="1" applyBorder="1" applyAlignment="1" applyProtection="1">
      <alignment horizontal="center"/>
    </xf>
    <xf numFmtId="0" fontId="25" fillId="3" borderId="3" xfId="6" applyFont="1" applyFill="1" applyBorder="1" applyAlignment="1" applyProtection="1">
      <alignment horizontal="center"/>
    </xf>
    <xf numFmtId="0" fontId="19" fillId="0" borderId="0" xfId="6" applyFont="1" applyBorder="1" applyProtection="1"/>
    <xf numFmtId="0" fontId="26" fillId="3" borderId="3" xfId="6" applyFont="1" applyFill="1" applyBorder="1" applyAlignment="1" applyProtection="1">
      <alignment horizontal="left"/>
    </xf>
    <xf numFmtId="0" fontId="25" fillId="0" borderId="0" xfId="6" applyFont="1" applyBorder="1" applyAlignment="1" applyProtection="1">
      <alignment horizontal="left" vertical="top" wrapText="1"/>
    </xf>
    <xf numFmtId="0" fontId="23" fillId="0" borderId="0" xfId="6" applyFont="1" applyBorder="1" applyAlignment="1" applyProtection="1">
      <alignment horizontal="left" vertical="top" wrapText="1"/>
    </xf>
    <xf numFmtId="0" fontId="26" fillId="0" borderId="0" xfId="6" applyFont="1" applyBorder="1" applyProtection="1"/>
    <xf numFmtId="0" fontId="30" fillId="4" borderId="0" xfId="6" applyFont="1" applyFill="1" applyBorder="1" applyProtection="1"/>
    <xf numFmtId="0" fontId="18" fillId="0" borderId="0" xfId="6" applyBorder="1" applyAlignment="1" applyProtection="1">
      <alignment vertical="top" wrapText="1"/>
    </xf>
    <xf numFmtId="4" fontId="18" fillId="0" borderId="0" xfId="6" applyNumberFormat="1" applyBorder="1" applyProtection="1"/>
    <xf numFmtId="0" fontId="25" fillId="8" borderId="0" xfId="6" applyFont="1" applyFill="1" applyBorder="1" applyAlignment="1" applyProtection="1">
      <alignment horizontal="left" vertical="top"/>
    </xf>
    <xf numFmtId="0" fontId="31" fillId="8" borderId="0" xfId="6" applyFont="1" applyFill="1" applyBorder="1" applyProtection="1"/>
    <xf numFmtId="0" fontId="25" fillId="8" borderId="0" xfId="6" applyFont="1" applyFill="1" applyBorder="1" applyProtection="1"/>
    <xf numFmtId="2" fontId="25" fillId="0" borderId="0" xfId="6" applyNumberFormat="1" applyFont="1" applyBorder="1" applyProtection="1"/>
    <xf numFmtId="165" fontId="25" fillId="0" borderId="0" xfId="6" applyNumberFormat="1" applyFont="1" applyBorder="1" applyProtection="1"/>
    <xf numFmtId="165" fontId="23" fillId="5" borderId="0" xfId="6" applyNumberFormat="1" applyFont="1" applyFill="1" applyBorder="1" applyProtection="1"/>
    <xf numFmtId="165" fontId="32" fillId="8" borderId="0" xfId="6" applyNumberFormat="1" applyFont="1" applyFill="1" applyBorder="1" applyProtection="1"/>
    <xf numFmtId="0" fontId="33" fillId="0" borderId="0" xfId="6" applyFont="1" applyBorder="1" applyProtection="1"/>
  </cellXfs>
  <cellStyles count="59">
    <cellStyle name="Excel Built-in Normal" xfId="6" xr:uid="{5289992F-FAE2-4305-B9E2-43B64455E8D4}"/>
    <cellStyle name="Heading" xfId="1" xr:uid="{00000000-0005-0000-0000-000000000000}"/>
    <cellStyle name="Heading1" xfId="2" xr:uid="{00000000-0005-0000-0000-000001000000}"/>
    <cellStyle name="Navadno 2" xfId="7" xr:uid="{84ABBE3E-62F0-4E9F-AFAF-53BD4F0AE90E}"/>
    <cellStyle name="Navadno 3" xfId="8" xr:uid="{E6AC50DE-88CF-476F-A31D-1661C419A5C7}"/>
    <cellStyle name="Navadno 3 2" xfId="25" xr:uid="{0B86F432-602F-4DBF-9327-607CCE9D3B8D}"/>
    <cellStyle name="Navadno 3 2 2" xfId="50" xr:uid="{1FAD85C7-C22D-49BC-AFB4-751B9E05F9DF}"/>
    <cellStyle name="Navadno 3 3" xfId="32" xr:uid="{193F2B66-2C8F-4BF6-AC8D-00D5CE92A46C}"/>
    <cellStyle name="Navadno 3 3 2" xfId="57" xr:uid="{38174ADD-4CFF-4522-BE67-5C4DAB282879}"/>
    <cellStyle name="Navadno 3 4" xfId="33" xr:uid="{AAD8C697-D62E-4226-A862-8CB350BA22C9}"/>
    <cellStyle name="Navadno 4" xfId="3" xr:uid="{00000000-0005-0000-0000-000002000000}"/>
    <cellStyle name="Navadno 5" xfId="9" xr:uid="{EC4B8F83-4500-4E5C-8520-D5B1299ADB97}"/>
    <cellStyle name="Navadno 5 2" xfId="12" xr:uid="{F7707B39-08AD-402E-BE97-ADD6F781193D}"/>
    <cellStyle name="Navadno 5 2 2" xfId="14" xr:uid="{E5090DAB-0B83-46A5-868F-F367E264B8F0}"/>
    <cellStyle name="Navadno 5 2 2 2" xfId="26" xr:uid="{4B9A35B8-FFD6-48CC-895A-4C5623EA3CBA}"/>
    <cellStyle name="Navadno 5 2 2 2 2" xfId="51" xr:uid="{D55199FF-F911-404D-89CA-9D1328EA782A}"/>
    <cellStyle name="Navadno 5 2 2 3" xfId="39" xr:uid="{3612DC7D-91BA-46E3-A009-C2E555B3CCE8}"/>
    <cellStyle name="Navadno 5 2 2 4" xfId="58" xr:uid="{C311A69C-D21E-4550-9149-5E4427D47102}"/>
    <cellStyle name="Navadno 5 2 3" xfId="16" xr:uid="{851B4284-9D64-4B70-85F0-C4A97526E899}"/>
    <cellStyle name="Navadno 5 2 3 2" xfId="41" xr:uid="{EDA2AB7D-CF81-4976-840B-451C2E52AA33}"/>
    <cellStyle name="Navadno 5 2 4" xfId="19" xr:uid="{21794D4B-1C80-4A54-AD4D-4D2277827534}"/>
    <cellStyle name="Navadno 5 2 4 2" xfId="28" xr:uid="{1EC648CD-AB9B-4936-BF3C-2420E91DC67F}"/>
    <cellStyle name="Navadno 5 2 4 2 2" xfId="53" xr:uid="{D0FCF59B-AD4C-4C45-B75F-AE68231A6449}"/>
    <cellStyle name="Navadno 5 2 4 3" xfId="44" xr:uid="{FC637345-9654-4433-B7A2-87DDFCDE13BC}"/>
    <cellStyle name="Navadno 5 2 5" xfId="23" xr:uid="{90111D03-11D5-4827-BC80-180EBA362799}"/>
    <cellStyle name="Navadno 5 2 5 2" xfId="48" xr:uid="{79AF1027-C0FD-4546-AC2B-8ED9247E92B1}"/>
    <cellStyle name="Navadno 5 2 6" xfId="37" xr:uid="{633C9AD1-4D43-405B-9A76-B7E2CEA4AE98}"/>
    <cellStyle name="Navadno 5 3" xfId="34" xr:uid="{3D2035D6-702C-401C-95CD-D5170E55806A}"/>
    <cellStyle name="Navadno 6" xfId="10" xr:uid="{25CC4365-BB4F-433D-A417-E40498D52102}"/>
    <cellStyle name="Navadno 6 2" xfId="13" xr:uid="{3E6505EE-1706-46A8-86FF-61DAD0604426}"/>
    <cellStyle name="Navadno 6 2 2" xfId="15" xr:uid="{2EF053EC-8B2E-4D10-A429-AA315F8F09FA}"/>
    <cellStyle name="Navadno 6 2 2 2" xfId="40" xr:uid="{B88EF548-813D-4E20-A47F-7F0BC1C71D31}"/>
    <cellStyle name="Navadno 6 2 3" xfId="38" xr:uid="{FCDD1E7A-FED9-470A-B731-7FB8ECCE9C9D}"/>
    <cellStyle name="Navadno 6 3" xfId="17" xr:uid="{54361D8A-E45F-4CD0-94F3-0E6B61712B9C}"/>
    <cellStyle name="Navadno 6 3 2" xfId="42" xr:uid="{CF5A1AE4-5AC5-4E1A-9E71-A8814F794B69}"/>
    <cellStyle name="Navadno 6 4" xfId="20" xr:uid="{2BCC6D4B-8D8F-45F9-BE45-2B0BA1058899}"/>
    <cellStyle name="Navadno 6 4 2" xfId="29" xr:uid="{4230F9C4-5881-4637-9DC2-B4DA3F450FC7}"/>
    <cellStyle name="Navadno 6 4 2 2" xfId="54" xr:uid="{44173837-0D72-4AB5-A957-CE5115AAA822}"/>
    <cellStyle name="Navadno 6 4 3" xfId="45" xr:uid="{FE9796A9-53D5-490A-9452-6353679E8115}"/>
    <cellStyle name="Navadno 6 5" xfId="24" xr:uid="{0B4BE26A-C388-4A2E-B2C0-EA4C4FDCA381}"/>
    <cellStyle name="Navadno 6 5 2" xfId="49" xr:uid="{5B8C895A-09B2-4F24-AC8F-61206FB70E40}"/>
    <cellStyle name="Navadno 6 6" xfId="27" xr:uid="{6CE7A351-E289-40C8-8D17-86C12AE69EE4}"/>
    <cellStyle name="Navadno 6 6 2" xfId="52" xr:uid="{9938AECC-1DF2-4A3E-B5EB-8E45D82E5185}"/>
    <cellStyle name="Navadno 6 7" xfId="35" xr:uid="{62EEFC71-CB33-4A96-A0DD-4EF06B8AB5F2}"/>
    <cellStyle name="Navadno 7" xfId="11" xr:uid="{FA579A89-B858-4892-B727-083920860FE0}"/>
    <cellStyle name="Navadno 7 2" xfId="22" xr:uid="{560EC971-B695-428E-835A-EE5CED002507}"/>
    <cellStyle name="Navadno 7 2 2" xfId="47" xr:uid="{53A815BC-F90C-45C5-8825-DCFAF53D70A7}"/>
    <cellStyle name="Navadno 7 3" xfId="31" xr:uid="{6C1A584E-30F0-41BD-8DC4-295286D3ACBA}"/>
    <cellStyle name="Navadno 7 3 2" xfId="56" xr:uid="{B425F7EB-BBAD-4E76-9663-418FF2ED1EF1}"/>
    <cellStyle name="Navadno 7 4" xfId="36" xr:uid="{8EF6999B-BCCE-4D9C-8460-B0FFCF765FFF}"/>
    <cellStyle name="Navadno 8" xfId="18" xr:uid="{5FFF7258-C41C-4459-AEF4-ADD96AED93EB}"/>
    <cellStyle name="Navadno 8 2" xfId="21" xr:uid="{DEB45AD3-E405-4E8F-94D9-A3CE7CD06C45}"/>
    <cellStyle name="Navadno 8 2 2" xfId="30" xr:uid="{476969BE-D56E-40FF-818F-2B4D9CF8016C}"/>
    <cellStyle name="Navadno 8 2 2 2" xfId="55" xr:uid="{8BEC7026-A923-4F64-B7A8-5E6E3A42D8BE}"/>
    <cellStyle name="Navadno 8 2 3" xfId="46" xr:uid="{44917F6E-09CB-4851-A1F6-925D3D2792FE}"/>
    <cellStyle name="Navadno 8 3" xfId="43" xr:uid="{A3B9BFC3-51F9-442D-9EC3-F8916797166D}"/>
    <cellStyle name="Normal" xfId="0" builtinId="0" customBuiltin="1"/>
    <cellStyle name="Result" xfId="4" xr:uid="{00000000-0005-0000-0000-000004000000}"/>
    <cellStyle name="Result2" xfId="5"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893B94-6C6B-4E72-97E1-29122744FEF3}">
  <sheetPr>
    <tabColor theme="9"/>
    <pageSetUpPr fitToPage="1"/>
  </sheetPr>
  <dimension ref="A1:JD83"/>
  <sheetViews>
    <sheetView tabSelected="1" topLeftCell="A21" zoomScaleNormal="100" workbookViewId="0">
      <selection activeCell="B12" sqref="B12"/>
    </sheetView>
  </sheetViews>
  <sheetFormatPr defaultColWidth="10" defaultRowHeight="15.75"/>
  <cols>
    <col min="1" max="1" width="5" style="4" customWidth="1"/>
    <col min="2" max="2" width="69.75" style="4" customWidth="1"/>
    <col min="3" max="3" width="5" style="4" customWidth="1"/>
    <col min="4" max="6" width="9.375" style="4" customWidth="1"/>
    <col min="7" max="7" width="12.125" style="1" customWidth="1"/>
    <col min="8" max="16384" width="10" style="1"/>
  </cols>
  <sheetData>
    <row r="1" spans="1:264" ht="23.25">
      <c r="A1" s="18"/>
      <c r="B1" s="51" t="s">
        <v>6</v>
      </c>
    </row>
    <row r="2" spans="1:264">
      <c r="A2" s="18"/>
      <c r="B2" s="33" t="s">
        <v>8</v>
      </c>
    </row>
    <row r="3" spans="1:264">
      <c r="A3" s="18"/>
      <c r="B3" s="18"/>
    </row>
    <row r="4" spans="1:264" s="17" customFormat="1" ht="15">
      <c r="A4" s="5"/>
      <c r="B4" s="6" t="s">
        <v>5</v>
      </c>
      <c r="C4" s="35" t="s">
        <v>4</v>
      </c>
      <c r="D4" s="35" t="s">
        <v>0</v>
      </c>
      <c r="E4" s="35" t="s">
        <v>3</v>
      </c>
      <c r="F4" s="34" t="s">
        <v>2</v>
      </c>
      <c r="G4" s="36"/>
      <c r="H4" s="36"/>
      <c r="I4" s="36"/>
      <c r="J4" s="36"/>
      <c r="K4" s="36"/>
      <c r="L4" s="3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c r="DQ4" s="36"/>
      <c r="DR4" s="36"/>
      <c r="DS4" s="36"/>
      <c r="DT4" s="36"/>
      <c r="DU4" s="36"/>
      <c r="DV4" s="36"/>
      <c r="DW4" s="36"/>
      <c r="DX4" s="36"/>
      <c r="DY4" s="36"/>
      <c r="DZ4" s="36"/>
      <c r="EA4" s="36"/>
      <c r="EB4" s="36"/>
      <c r="EC4" s="36"/>
      <c r="ED4" s="36"/>
      <c r="EE4" s="36"/>
      <c r="EF4" s="36"/>
      <c r="EG4" s="36"/>
      <c r="EH4" s="36"/>
      <c r="EI4" s="36"/>
      <c r="EJ4" s="36"/>
      <c r="EK4" s="36"/>
      <c r="EL4" s="36"/>
      <c r="EM4" s="36"/>
      <c r="EN4" s="36"/>
      <c r="EO4" s="36"/>
      <c r="EP4" s="36"/>
      <c r="EQ4" s="36"/>
      <c r="ER4" s="36"/>
      <c r="ES4" s="36"/>
      <c r="ET4" s="36"/>
      <c r="EU4" s="36"/>
      <c r="EV4" s="36"/>
      <c r="EW4" s="36"/>
      <c r="EX4" s="36"/>
      <c r="EY4" s="36"/>
      <c r="EZ4" s="36"/>
      <c r="FA4" s="36"/>
      <c r="FB4" s="36"/>
      <c r="FC4" s="36"/>
      <c r="FD4" s="36"/>
      <c r="FE4" s="36"/>
      <c r="FF4" s="36"/>
      <c r="FG4" s="36"/>
      <c r="FH4" s="36"/>
      <c r="FI4" s="36"/>
      <c r="FJ4" s="36"/>
      <c r="FK4" s="36"/>
      <c r="FL4" s="36"/>
      <c r="FM4" s="36"/>
      <c r="FN4" s="36"/>
      <c r="FO4" s="36"/>
      <c r="FP4" s="36"/>
      <c r="FQ4" s="36"/>
      <c r="FR4" s="36"/>
      <c r="FS4" s="36"/>
      <c r="FT4" s="36"/>
      <c r="FU4" s="36"/>
      <c r="FV4" s="36"/>
      <c r="FW4" s="36"/>
      <c r="FX4" s="36"/>
      <c r="FY4" s="36"/>
      <c r="FZ4" s="36"/>
      <c r="GA4" s="36"/>
      <c r="GB4" s="36"/>
      <c r="GC4" s="36"/>
      <c r="GD4" s="36"/>
      <c r="GE4" s="36"/>
      <c r="GF4" s="36"/>
      <c r="GG4" s="36"/>
      <c r="GH4" s="36"/>
      <c r="GI4" s="36"/>
      <c r="GJ4" s="36"/>
      <c r="GK4" s="36"/>
      <c r="GL4" s="36"/>
      <c r="GM4" s="36"/>
      <c r="GN4" s="36"/>
      <c r="GO4" s="36"/>
      <c r="GP4" s="36"/>
      <c r="GQ4" s="36"/>
      <c r="GR4" s="36"/>
      <c r="GS4" s="36"/>
      <c r="GT4" s="36"/>
      <c r="GU4" s="36"/>
      <c r="GV4" s="36"/>
      <c r="GW4" s="36"/>
      <c r="GX4" s="36"/>
      <c r="GY4" s="36"/>
      <c r="GZ4" s="36"/>
      <c r="HA4" s="36"/>
      <c r="HB4" s="36"/>
      <c r="HC4" s="36"/>
      <c r="HD4" s="36"/>
      <c r="HE4" s="36"/>
      <c r="HF4" s="36"/>
      <c r="HG4" s="36"/>
      <c r="HH4" s="36"/>
      <c r="HI4" s="36"/>
      <c r="HJ4" s="36"/>
      <c r="HK4" s="36"/>
      <c r="HL4" s="36"/>
      <c r="HM4" s="36"/>
      <c r="HN4" s="36"/>
      <c r="HO4" s="36"/>
      <c r="HP4" s="36"/>
      <c r="HQ4" s="36"/>
      <c r="HR4" s="36"/>
      <c r="HS4" s="36"/>
      <c r="HT4" s="36"/>
      <c r="HU4" s="36"/>
      <c r="HV4" s="36"/>
      <c r="HW4" s="36"/>
      <c r="HX4" s="36"/>
      <c r="HY4" s="36"/>
      <c r="HZ4" s="36"/>
      <c r="IA4" s="36"/>
      <c r="IB4" s="36"/>
      <c r="IC4" s="36"/>
      <c r="ID4" s="36"/>
      <c r="IE4" s="36"/>
      <c r="IF4" s="36"/>
      <c r="IG4" s="36"/>
      <c r="IH4" s="36"/>
      <c r="II4" s="36"/>
      <c r="IJ4" s="36"/>
      <c r="IK4" s="36"/>
      <c r="IL4" s="36"/>
      <c r="IM4" s="36"/>
      <c r="IN4" s="36"/>
      <c r="IO4" s="36"/>
      <c r="IP4" s="36"/>
      <c r="IQ4" s="36"/>
      <c r="IR4" s="36"/>
      <c r="IS4" s="36"/>
      <c r="IT4" s="36"/>
      <c r="IU4" s="36"/>
      <c r="IV4" s="36"/>
      <c r="IW4" s="36"/>
      <c r="IX4" s="36"/>
      <c r="IY4" s="36"/>
      <c r="IZ4" s="36"/>
      <c r="JA4" s="36"/>
      <c r="JB4" s="36"/>
      <c r="JC4" s="36"/>
      <c r="JD4" s="36"/>
    </row>
    <row r="6" spans="1:264" s="17" customFormat="1" ht="15">
      <c r="A6" s="5"/>
      <c r="B6" s="6" t="s">
        <v>7</v>
      </c>
      <c r="C6" s="6"/>
      <c r="D6" s="6"/>
      <c r="E6" s="6"/>
      <c r="F6" s="7"/>
      <c r="G6" s="36"/>
      <c r="H6" s="36"/>
      <c r="I6" s="36"/>
      <c r="J6" s="36"/>
      <c r="K6" s="36"/>
      <c r="L6" s="36"/>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c r="DQ6" s="36"/>
      <c r="DR6" s="36"/>
      <c r="DS6" s="36"/>
      <c r="DT6" s="36"/>
      <c r="DU6" s="36"/>
      <c r="DV6" s="36"/>
      <c r="DW6" s="36"/>
      <c r="DX6" s="36"/>
      <c r="DY6" s="36"/>
      <c r="DZ6" s="36"/>
      <c r="EA6" s="36"/>
      <c r="EB6" s="36"/>
      <c r="EC6" s="36"/>
      <c r="ED6" s="36"/>
      <c r="EE6" s="36"/>
      <c r="EF6" s="36"/>
      <c r="EG6" s="36"/>
      <c r="EH6" s="36"/>
      <c r="EI6" s="36"/>
      <c r="EJ6" s="36"/>
      <c r="EK6" s="36"/>
      <c r="EL6" s="36"/>
      <c r="EM6" s="36"/>
      <c r="EN6" s="36"/>
      <c r="EO6" s="36"/>
      <c r="EP6" s="36"/>
      <c r="EQ6" s="36"/>
      <c r="ER6" s="36"/>
      <c r="ES6" s="36"/>
      <c r="ET6" s="36"/>
      <c r="EU6" s="36"/>
      <c r="EV6" s="36"/>
      <c r="EW6" s="36"/>
      <c r="EX6" s="36"/>
      <c r="EY6" s="36"/>
      <c r="EZ6" s="36"/>
      <c r="FA6" s="36"/>
      <c r="FB6" s="36"/>
      <c r="FC6" s="36"/>
      <c r="FD6" s="36"/>
      <c r="FE6" s="36"/>
      <c r="FF6" s="36"/>
      <c r="FG6" s="36"/>
      <c r="FH6" s="36"/>
      <c r="FI6" s="36"/>
      <c r="FJ6" s="36"/>
      <c r="FK6" s="36"/>
      <c r="FL6" s="36"/>
      <c r="FM6" s="36"/>
      <c r="FN6" s="36"/>
      <c r="FO6" s="36"/>
      <c r="FP6" s="36"/>
      <c r="FQ6" s="36"/>
      <c r="FR6" s="36"/>
      <c r="FS6" s="36"/>
      <c r="FT6" s="36"/>
      <c r="FU6" s="36"/>
      <c r="FV6" s="36"/>
      <c r="FW6" s="36"/>
      <c r="FX6" s="36"/>
      <c r="FY6" s="36"/>
      <c r="FZ6" s="36"/>
      <c r="GA6" s="36"/>
      <c r="GB6" s="36"/>
      <c r="GC6" s="36"/>
      <c r="GD6" s="36"/>
      <c r="GE6" s="36"/>
      <c r="GF6" s="36"/>
      <c r="GG6" s="36"/>
      <c r="GH6" s="36"/>
      <c r="GI6" s="36"/>
      <c r="GJ6" s="36"/>
      <c r="GK6" s="36"/>
      <c r="GL6" s="36"/>
      <c r="GM6" s="36"/>
      <c r="GN6" s="36"/>
      <c r="GO6" s="36"/>
      <c r="GP6" s="36"/>
      <c r="GQ6" s="36"/>
      <c r="GR6" s="36"/>
      <c r="GS6" s="36"/>
      <c r="GT6" s="36"/>
      <c r="GU6" s="36"/>
      <c r="GV6" s="36"/>
      <c r="GW6" s="36"/>
      <c r="GX6" s="36"/>
      <c r="GY6" s="36"/>
      <c r="GZ6" s="36"/>
      <c r="HA6" s="36"/>
      <c r="HB6" s="36"/>
      <c r="HC6" s="36"/>
      <c r="HD6" s="36"/>
      <c r="HE6" s="36"/>
      <c r="HF6" s="36"/>
      <c r="HG6" s="36"/>
      <c r="HH6" s="36"/>
      <c r="HI6" s="36"/>
      <c r="HJ6" s="36"/>
      <c r="HK6" s="36"/>
      <c r="HL6" s="36"/>
      <c r="HM6" s="36"/>
      <c r="HN6" s="36"/>
      <c r="HO6" s="36"/>
      <c r="HP6" s="36"/>
      <c r="HQ6" s="36"/>
      <c r="HR6" s="36"/>
      <c r="HS6" s="36"/>
      <c r="HT6" s="36"/>
      <c r="HU6" s="36"/>
      <c r="HV6" s="36"/>
      <c r="HW6" s="36"/>
      <c r="HX6" s="36"/>
      <c r="HY6" s="36"/>
      <c r="HZ6" s="36"/>
      <c r="IA6" s="36"/>
      <c r="IB6" s="36"/>
      <c r="IC6" s="36"/>
      <c r="ID6" s="36"/>
      <c r="IE6" s="36"/>
      <c r="IF6" s="36"/>
      <c r="IG6" s="36"/>
      <c r="IH6" s="36"/>
      <c r="II6" s="36"/>
      <c r="IJ6" s="36"/>
      <c r="IK6" s="36"/>
      <c r="IL6" s="36"/>
      <c r="IM6" s="36"/>
      <c r="IN6" s="36"/>
      <c r="IO6" s="36"/>
      <c r="IP6" s="36"/>
      <c r="IQ6" s="36"/>
      <c r="IR6" s="36"/>
      <c r="IS6" s="36"/>
      <c r="IT6" s="36"/>
      <c r="IU6" s="36"/>
      <c r="IV6" s="36"/>
      <c r="IW6" s="36"/>
      <c r="IX6" s="36"/>
      <c r="IY6" s="36"/>
      <c r="IZ6" s="36"/>
      <c r="JA6" s="36"/>
      <c r="JB6" s="36"/>
      <c r="JC6" s="36"/>
      <c r="JD6" s="36"/>
    </row>
    <row r="7" spans="1:264" s="3" customFormat="1" ht="15">
      <c r="A7" s="9"/>
      <c r="B7" s="22"/>
      <c r="C7" s="9"/>
      <c r="D7" s="9"/>
      <c r="E7" s="9"/>
      <c r="F7" s="9"/>
    </row>
    <row r="8" spans="1:264">
      <c r="A8" s="23">
        <v>1</v>
      </c>
      <c r="B8" s="16" t="s">
        <v>15</v>
      </c>
      <c r="D8" s="18"/>
      <c r="E8" s="24"/>
      <c r="F8" s="24"/>
      <c r="G8" s="15"/>
      <c r="H8" s="2"/>
    </row>
    <row r="9" spans="1:264" ht="72.75" customHeight="1">
      <c r="B9" s="27" t="s">
        <v>20</v>
      </c>
      <c r="C9" s="4" t="s">
        <v>27</v>
      </c>
      <c r="D9" s="12">
        <v>1</v>
      </c>
      <c r="E9" s="48">
        <v>0</v>
      </c>
      <c r="F9" s="48">
        <f>D9*E9</f>
        <v>0</v>
      </c>
      <c r="G9" s="3"/>
    </row>
    <row r="10" spans="1:264" ht="13.5" customHeight="1">
      <c r="B10" s="28"/>
      <c r="D10" s="12"/>
      <c r="E10" s="48"/>
      <c r="F10" s="24"/>
      <c r="G10" s="3"/>
    </row>
    <row r="11" spans="1:264">
      <c r="A11" s="30">
        <v>2</v>
      </c>
      <c r="B11" s="16" t="s">
        <v>9</v>
      </c>
      <c r="D11" s="12"/>
      <c r="E11" s="48"/>
      <c r="F11" s="24"/>
      <c r="G11" s="3"/>
    </row>
    <row r="12" spans="1:264" ht="75.75" customHeight="1">
      <c r="A12" s="10"/>
      <c r="B12" s="27" t="s">
        <v>21</v>
      </c>
      <c r="C12" s="4" t="s">
        <v>1</v>
      </c>
      <c r="D12" s="12">
        <v>1</v>
      </c>
      <c r="E12" s="48">
        <v>0</v>
      </c>
      <c r="F12" s="48">
        <f>SUM(D12*E12)</f>
        <v>0</v>
      </c>
    </row>
    <row r="13" spans="1:264">
      <c r="A13" s="21"/>
      <c r="B13" s="29"/>
      <c r="D13" s="12"/>
      <c r="E13" s="48"/>
      <c r="F13" s="48"/>
      <c r="G13" s="3"/>
    </row>
    <row r="14" spans="1:264">
      <c r="A14" s="30">
        <v>3</v>
      </c>
      <c r="B14" s="20" t="s">
        <v>10</v>
      </c>
      <c r="D14" s="12"/>
      <c r="E14" s="48"/>
      <c r="F14" s="48"/>
      <c r="G14" s="3"/>
    </row>
    <row r="15" spans="1:264" ht="30">
      <c r="B15" s="29" t="s">
        <v>11</v>
      </c>
      <c r="C15" s="4" t="s">
        <v>1</v>
      </c>
      <c r="D15" s="12">
        <v>1</v>
      </c>
      <c r="E15" s="48">
        <v>0</v>
      </c>
      <c r="F15" s="48">
        <f>SUM(D15*E15)</f>
        <v>0</v>
      </c>
      <c r="G15" s="3"/>
    </row>
    <row r="16" spans="1:264">
      <c r="B16" s="11"/>
      <c r="D16" s="12"/>
      <c r="E16" s="48"/>
      <c r="F16" s="48"/>
      <c r="G16" s="3"/>
    </row>
    <row r="17" spans="1:11" ht="14.25" customHeight="1">
      <c r="A17" s="30">
        <v>5</v>
      </c>
      <c r="B17" s="32" t="s">
        <v>12</v>
      </c>
      <c r="E17" s="48"/>
      <c r="F17" s="48"/>
    </row>
    <row r="18" spans="1:11">
      <c r="A18" s="21"/>
      <c r="B18" s="11" t="s">
        <v>33</v>
      </c>
      <c r="C18" s="4" t="s">
        <v>1</v>
      </c>
      <c r="D18" s="12">
        <v>1</v>
      </c>
      <c r="E18" s="48">
        <v>0</v>
      </c>
      <c r="F18" s="48">
        <f>SUM(D18*E18)</f>
        <v>0</v>
      </c>
      <c r="G18" s="3"/>
    </row>
    <row r="19" spans="1:11">
      <c r="A19" s="21"/>
      <c r="B19" s="11"/>
      <c r="D19" s="12"/>
      <c r="E19" s="48"/>
      <c r="F19" s="48"/>
      <c r="G19" s="3"/>
    </row>
    <row r="20" spans="1:11">
      <c r="A20" s="30">
        <v>6</v>
      </c>
      <c r="B20" s="41" t="s">
        <v>37</v>
      </c>
      <c r="D20" s="12"/>
      <c r="E20" s="48"/>
      <c r="F20" s="48"/>
      <c r="G20" s="3"/>
    </row>
    <row r="21" spans="1:11" ht="47.25">
      <c r="A21" s="21"/>
      <c r="B21" s="42" t="s">
        <v>38</v>
      </c>
      <c r="C21" s="4" t="s">
        <v>1</v>
      </c>
      <c r="D21" s="12">
        <v>1</v>
      </c>
      <c r="E21" s="48">
        <v>0</v>
      </c>
      <c r="F21" s="48">
        <f>SUM(D21*E21)</f>
        <v>0</v>
      </c>
      <c r="G21" s="3"/>
    </row>
    <row r="22" spans="1:11">
      <c r="A22" s="21"/>
      <c r="B22" s="11"/>
      <c r="D22" s="12"/>
      <c r="E22" s="48"/>
      <c r="F22" s="48"/>
      <c r="G22" s="3"/>
    </row>
    <row r="23" spans="1:11">
      <c r="A23" s="21">
        <v>7</v>
      </c>
      <c r="B23" s="16" t="s">
        <v>35</v>
      </c>
      <c r="D23" s="12"/>
      <c r="E23" s="48"/>
      <c r="F23" s="48"/>
      <c r="G23" s="3"/>
    </row>
    <row r="24" spans="1:11">
      <c r="B24" s="1" t="s">
        <v>34</v>
      </c>
      <c r="C24" s="4" t="s">
        <v>1</v>
      </c>
      <c r="D24" s="12">
        <v>2</v>
      </c>
      <c r="E24" s="48">
        <v>0</v>
      </c>
      <c r="F24" s="48">
        <f>SUM(D24*E24)</f>
        <v>0</v>
      </c>
      <c r="G24" s="3"/>
    </row>
    <row r="25" spans="1:11">
      <c r="B25" s="9"/>
      <c r="D25" s="12"/>
      <c r="E25" s="48"/>
      <c r="F25" s="48"/>
      <c r="G25" s="3"/>
    </row>
    <row r="26" spans="1:11">
      <c r="A26" s="19"/>
      <c r="B26" s="14" t="s">
        <v>13</v>
      </c>
      <c r="C26" s="13"/>
      <c r="D26" s="13"/>
      <c r="E26" s="26"/>
      <c r="F26" s="49">
        <f>SUM(F9:F25)</f>
        <v>0</v>
      </c>
      <c r="G26" s="15"/>
      <c r="H26" s="2"/>
    </row>
    <row r="27" spans="1:11" s="3" customFormat="1" ht="15">
      <c r="A27" s="9" t="s">
        <v>44</v>
      </c>
      <c r="B27" s="9"/>
      <c r="C27" s="9"/>
      <c r="D27" s="9"/>
      <c r="E27" s="25"/>
      <c r="F27" s="25"/>
    </row>
    <row r="28" spans="1:11" ht="23.25">
      <c r="A28" s="21"/>
      <c r="B28" s="51" t="s">
        <v>6</v>
      </c>
      <c r="C28" s="8"/>
      <c r="D28" s="8"/>
      <c r="E28" s="8"/>
      <c r="F28" s="8"/>
      <c r="K28" s="43"/>
    </row>
    <row r="29" spans="1:11">
      <c r="B29" s="33" t="s">
        <v>14</v>
      </c>
      <c r="C29" s="33"/>
      <c r="D29" s="33"/>
      <c r="E29" s="33"/>
      <c r="F29" s="33"/>
    </row>
    <row r="30" spans="1:11">
      <c r="B30" s="28"/>
      <c r="D30" s="12"/>
      <c r="E30" s="24"/>
      <c r="F30" s="24"/>
    </row>
    <row r="31" spans="1:11">
      <c r="A31" s="5"/>
      <c r="B31" s="37" t="s">
        <v>5</v>
      </c>
      <c r="C31" s="35" t="s">
        <v>4</v>
      </c>
      <c r="D31" s="35" t="s">
        <v>0</v>
      </c>
      <c r="E31" s="35" t="s">
        <v>3</v>
      </c>
      <c r="F31" s="34" t="s">
        <v>2</v>
      </c>
      <c r="G31" s="36"/>
    </row>
    <row r="32" spans="1:11">
      <c r="E32" s="24"/>
      <c r="F32" s="24"/>
      <c r="G32" s="3"/>
    </row>
    <row r="33" spans="1:7">
      <c r="A33" s="5"/>
      <c r="B33" s="37" t="s">
        <v>7</v>
      </c>
      <c r="C33" s="6"/>
      <c r="D33" s="6"/>
      <c r="E33" s="6"/>
      <c r="F33" s="7"/>
      <c r="G33" s="36"/>
    </row>
    <row r="35" spans="1:7">
      <c r="A35" s="23">
        <v>1</v>
      </c>
      <c r="B35" s="16" t="s">
        <v>16</v>
      </c>
      <c r="D35" s="18"/>
      <c r="E35" s="24"/>
      <c r="F35" s="24"/>
      <c r="G35" s="3"/>
    </row>
    <row r="36" spans="1:7" ht="64.349999999999994" customHeight="1">
      <c r="B36" s="27" t="s">
        <v>17</v>
      </c>
      <c r="C36" s="4" t="s">
        <v>1</v>
      </c>
      <c r="D36" s="12">
        <v>1</v>
      </c>
      <c r="E36" s="48">
        <v>0</v>
      </c>
      <c r="F36" s="48">
        <f>SUM(D36*E36)</f>
        <v>0</v>
      </c>
    </row>
    <row r="37" spans="1:7">
      <c r="E37" s="48"/>
      <c r="F37" s="48"/>
    </row>
    <row r="38" spans="1:7">
      <c r="A38" s="30">
        <v>2</v>
      </c>
      <c r="B38" s="20" t="s">
        <v>18</v>
      </c>
      <c r="E38" s="48"/>
      <c r="F38" s="48"/>
    </row>
    <row r="39" spans="1:7" ht="60">
      <c r="B39" s="29" t="s">
        <v>19</v>
      </c>
      <c r="C39" s="4" t="s">
        <v>1</v>
      </c>
      <c r="D39" s="4">
        <v>1</v>
      </c>
      <c r="E39" s="48">
        <v>0</v>
      </c>
      <c r="F39" s="48">
        <f>SUM(D39*E39)</f>
        <v>0</v>
      </c>
    </row>
    <row r="40" spans="1:7">
      <c r="E40" s="48"/>
      <c r="F40" s="48"/>
    </row>
    <row r="41" spans="1:7">
      <c r="A41" s="30">
        <v>3</v>
      </c>
      <c r="B41" s="16" t="s">
        <v>22</v>
      </c>
      <c r="E41" s="48"/>
      <c r="F41" s="48"/>
    </row>
    <row r="42" spans="1:7" ht="75">
      <c r="B42" s="38" t="s">
        <v>23</v>
      </c>
      <c r="C42" s="4" t="s">
        <v>1</v>
      </c>
      <c r="D42" s="4">
        <v>1</v>
      </c>
      <c r="E42" s="48">
        <v>0</v>
      </c>
      <c r="F42" s="48">
        <f>SUM(D42*E42)</f>
        <v>0</v>
      </c>
    </row>
    <row r="43" spans="1:7">
      <c r="B43" s="38"/>
      <c r="E43" s="48"/>
      <c r="F43" s="48"/>
    </row>
    <row r="44" spans="1:7">
      <c r="A44" s="30">
        <v>4</v>
      </c>
      <c r="B44" s="16" t="s">
        <v>25</v>
      </c>
      <c r="E44" s="48"/>
      <c r="F44" s="48"/>
    </row>
    <row r="45" spans="1:7">
      <c r="B45" s="4" t="s">
        <v>36</v>
      </c>
      <c r="C45" s="4" t="s">
        <v>1</v>
      </c>
      <c r="D45" s="4">
        <v>1</v>
      </c>
      <c r="E45" s="48">
        <v>0</v>
      </c>
      <c r="F45" s="48">
        <f>SUM(D45*E45)</f>
        <v>0</v>
      </c>
    </row>
    <row r="46" spans="1:7">
      <c r="E46" s="48"/>
      <c r="F46" s="48"/>
    </row>
    <row r="47" spans="1:7">
      <c r="A47" s="30">
        <v>5</v>
      </c>
      <c r="B47" s="16" t="s">
        <v>35</v>
      </c>
      <c r="E47" s="48"/>
      <c r="F47" s="48"/>
    </row>
    <row r="48" spans="1:7">
      <c r="B48" s="1" t="s">
        <v>34</v>
      </c>
      <c r="C48" s="4" t="s">
        <v>1</v>
      </c>
      <c r="D48" s="4">
        <v>2</v>
      </c>
      <c r="E48" s="48">
        <v>0</v>
      </c>
      <c r="F48" s="48">
        <f>SUM(D48*E48)</f>
        <v>0</v>
      </c>
    </row>
    <row r="49" spans="1:7">
      <c r="F49" s="48"/>
    </row>
    <row r="50" spans="1:7">
      <c r="A50" s="19"/>
      <c r="B50" s="14" t="s">
        <v>24</v>
      </c>
      <c r="C50" s="13"/>
      <c r="D50" s="13"/>
      <c r="E50" s="26"/>
      <c r="F50" s="49">
        <f>SUM(F36:F49)</f>
        <v>0</v>
      </c>
      <c r="G50" s="15"/>
    </row>
    <row r="51" spans="1:7">
      <c r="A51" s="4" t="s">
        <v>44</v>
      </c>
    </row>
    <row r="52" spans="1:7" ht="23.25">
      <c r="A52" s="21"/>
      <c r="B52" s="51" t="s">
        <v>6</v>
      </c>
      <c r="C52" s="8"/>
      <c r="D52" s="8"/>
      <c r="E52" s="8"/>
      <c r="F52" s="8"/>
    </row>
    <row r="53" spans="1:7">
      <c r="B53" s="33" t="s">
        <v>26</v>
      </c>
      <c r="C53" s="33"/>
      <c r="D53" s="33"/>
      <c r="E53" s="33"/>
      <c r="F53" s="33"/>
    </row>
    <row r="54" spans="1:7">
      <c r="B54" s="28"/>
      <c r="D54" s="12"/>
      <c r="E54" s="24"/>
      <c r="F54" s="24"/>
    </row>
    <row r="55" spans="1:7">
      <c r="A55" s="5"/>
      <c r="B55" s="37" t="s">
        <v>5</v>
      </c>
      <c r="C55" s="35" t="s">
        <v>4</v>
      </c>
      <c r="D55" s="35" t="s">
        <v>0</v>
      </c>
      <c r="E55" s="35" t="s">
        <v>3</v>
      </c>
      <c r="F55" s="34" t="s">
        <v>2</v>
      </c>
      <c r="G55" s="36"/>
    </row>
    <row r="56" spans="1:7">
      <c r="E56" s="24"/>
      <c r="F56" s="24"/>
      <c r="G56" s="3"/>
    </row>
    <row r="57" spans="1:7">
      <c r="A57" s="5"/>
      <c r="B57" s="37" t="s">
        <v>7</v>
      </c>
      <c r="C57" s="6"/>
      <c r="D57" s="6"/>
      <c r="E57" s="6"/>
      <c r="F57" s="7"/>
      <c r="G57" s="36"/>
    </row>
    <row r="59" spans="1:7">
      <c r="A59" s="30">
        <v>1</v>
      </c>
      <c r="B59" s="16" t="s">
        <v>15</v>
      </c>
    </row>
    <row r="60" spans="1:7" ht="105">
      <c r="B60" s="27" t="s">
        <v>28</v>
      </c>
      <c r="C60" s="4" t="s">
        <v>1</v>
      </c>
      <c r="D60" s="4">
        <v>1</v>
      </c>
      <c r="E60" s="48">
        <v>0</v>
      </c>
      <c r="F60" s="48">
        <f>SUM(D60*E60)</f>
        <v>0</v>
      </c>
    </row>
    <row r="61" spans="1:7">
      <c r="E61" s="47"/>
    </row>
    <row r="62" spans="1:7">
      <c r="A62" s="30">
        <v>2</v>
      </c>
      <c r="B62" s="20" t="s">
        <v>29</v>
      </c>
      <c r="E62" s="47"/>
    </row>
    <row r="63" spans="1:7" ht="30">
      <c r="B63" s="29" t="s">
        <v>30</v>
      </c>
      <c r="C63" s="4" t="s">
        <v>1</v>
      </c>
      <c r="D63" s="4">
        <v>1</v>
      </c>
      <c r="E63" s="48">
        <v>0</v>
      </c>
      <c r="F63" s="48">
        <f>SUM(D63*E63)</f>
        <v>0</v>
      </c>
    </row>
    <row r="64" spans="1:7">
      <c r="A64" s="30"/>
      <c r="B64" s="31"/>
      <c r="E64" s="48"/>
      <c r="F64" s="48"/>
    </row>
    <row r="65" spans="1:7">
      <c r="A65" s="30">
        <v>3</v>
      </c>
      <c r="B65" s="20" t="s">
        <v>31</v>
      </c>
      <c r="E65" s="48"/>
      <c r="F65" s="48"/>
    </row>
    <row r="66" spans="1:7" ht="30">
      <c r="A66" s="30"/>
      <c r="B66" s="39" t="s">
        <v>32</v>
      </c>
      <c r="C66" s="4" t="s">
        <v>1</v>
      </c>
      <c r="D66" s="4">
        <v>1</v>
      </c>
      <c r="E66" s="48">
        <v>0</v>
      </c>
      <c r="F66" s="48">
        <f>SUM(D66*E66)</f>
        <v>0</v>
      </c>
    </row>
    <row r="67" spans="1:7">
      <c r="A67" s="30"/>
      <c r="B67" s="29"/>
      <c r="E67" s="48"/>
      <c r="F67" s="48"/>
    </row>
    <row r="68" spans="1:7">
      <c r="A68" s="30">
        <v>4</v>
      </c>
      <c r="B68" s="32" t="s">
        <v>12</v>
      </c>
      <c r="E68" s="48"/>
      <c r="F68" s="48"/>
    </row>
    <row r="69" spans="1:7">
      <c r="A69" s="30"/>
      <c r="B69" s="11" t="s">
        <v>33</v>
      </c>
      <c r="C69" s="4" t="s">
        <v>1</v>
      </c>
      <c r="D69" s="12">
        <v>1</v>
      </c>
      <c r="E69" s="48">
        <v>0</v>
      </c>
      <c r="F69" s="48">
        <f>SUM(D69*E69)</f>
        <v>0</v>
      </c>
    </row>
    <row r="70" spans="1:7">
      <c r="A70" s="30"/>
      <c r="B70" s="11"/>
      <c r="D70" s="12"/>
      <c r="E70" s="48"/>
      <c r="F70" s="48"/>
    </row>
    <row r="71" spans="1:7">
      <c r="A71" s="30">
        <v>5</v>
      </c>
      <c r="B71" s="16" t="s">
        <v>35</v>
      </c>
      <c r="D71" s="12"/>
      <c r="E71" s="48"/>
      <c r="F71" s="48"/>
    </row>
    <row r="72" spans="1:7" ht="47.25">
      <c r="A72" s="30"/>
      <c r="B72" s="42" t="s">
        <v>41</v>
      </c>
      <c r="C72" s="4" t="s">
        <v>1</v>
      </c>
      <c r="D72" s="12">
        <v>6</v>
      </c>
      <c r="E72" s="48">
        <v>0</v>
      </c>
      <c r="F72" s="48">
        <f>SUM(D72*E72)</f>
        <v>0</v>
      </c>
    </row>
    <row r="73" spans="1:7">
      <c r="A73" s="30"/>
      <c r="B73" s="1"/>
      <c r="D73" s="12"/>
      <c r="E73" s="48"/>
      <c r="F73" s="48"/>
    </row>
    <row r="74" spans="1:7">
      <c r="A74" s="30">
        <v>6</v>
      </c>
      <c r="B74" s="41" t="s">
        <v>39</v>
      </c>
      <c r="D74" s="12"/>
      <c r="E74" s="48"/>
      <c r="F74" s="48"/>
    </row>
    <row r="75" spans="1:7" ht="88.7" customHeight="1">
      <c r="A75" s="30"/>
      <c r="B75" s="11" t="s">
        <v>40</v>
      </c>
      <c r="C75" s="4" t="s">
        <v>1</v>
      </c>
      <c r="D75" s="12">
        <v>1</v>
      </c>
      <c r="E75" s="48">
        <v>0</v>
      </c>
      <c r="F75" s="48">
        <f>SUM(D75*E75)</f>
        <v>0</v>
      </c>
    </row>
    <row r="76" spans="1:7">
      <c r="A76" s="30"/>
      <c r="B76" s="40"/>
      <c r="F76" s="48"/>
    </row>
    <row r="77" spans="1:7">
      <c r="A77" s="19"/>
      <c r="B77" s="14" t="s">
        <v>42</v>
      </c>
      <c r="C77" s="13"/>
      <c r="D77" s="13"/>
      <c r="E77" s="26"/>
      <c r="F77" s="49">
        <f>SUM(F60:F76)</f>
        <v>0</v>
      </c>
      <c r="G77" s="15"/>
    </row>
    <row r="78" spans="1:7">
      <c r="A78" s="30" t="s">
        <v>45</v>
      </c>
    </row>
    <row r="79" spans="1:7">
      <c r="A79" s="30"/>
    </row>
    <row r="80" spans="1:7">
      <c r="A80" s="44"/>
      <c r="B80" s="45" t="s">
        <v>43</v>
      </c>
      <c r="C80" s="46"/>
      <c r="D80" s="46"/>
      <c r="E80" s="46"/>
      <c r="F80" s="50">
        <f>SUM(F77,F50,F26)</f>
        <v>0</v>
      </c>
    </row>
    <row r="82" spans="2:2">
      <c r="B82" s="8"/>
    </row>
    <row r="83" spans="2:2">
      <c r="B83" s="1"/>
    </row>
  </sheetData>
  <sheetProtection selectLockedCells="1" selectUnlockedCells="1"/>
  <pageMargins left="0.7" right="0.7" top="0.75" bottom="0.75" header="0.51180555555555551" footer="0.51180555555555551"/>
  <pageSetup paperSize="8" scale="59" firstPageNumber="0" orientation="portrait" r:id="rId1"/>
  <headerFooter alignWithMargins="0"/>
  <rowBreaks count="1" manualBreakCount="1">
    <brk id="51" max="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DB22C8-03C5-4E0E-99D4-AD05DC647A65}">
  <sheetPr>
    <tabColor theme="9"/>
  </sheetPr>
  <dimension ref="A1"/>
  <sheetViews>
    <sheetView workbookViewId="0"/>
  </sheetViews>
  <sheetFormatPr defaultRowHeight="14.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443</TotalTime>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Pisarne- CAN Capodistria</vt:lpstr>
      <vt:lpstr>List1</vt:lpstr>
      <vt:lpstr>'Pisarne- CAN Capodistria'!Print_Area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Ervin</dc:creator>
  <cp:lastModifiedBy>Marko Loredan</cp:lastModifiedBy>
  <cp:revision>8</cp:revision>
  <cp:lastPrinted>2026-07-17T10:39:38Z</cp:lastPrinted>
  <dcterms:created xsi:type="dcterms:W3CDTF">2004-02-10T12:38:31Z</dcterms:created>
  <dcterms:modified xsi:type="dcterms:W3CDTF">2026-07-17T10:39:43Z</dcterms:modified>
</cp:coreProperties>
</file>